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синовский\документы по столовой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<sst xmlns="http://schemas.openxmlformats.org/spreadsheetml/2006/main" count="327" uniqueCount="131">
  <si>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</si>
  <si>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</si>
  <si>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</si>
  <si>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</si>
  <si>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</si>
  <si>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</si>
  <si>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</si>
  <si>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</si>
  <si>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</si>
  <si>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</si>
  <si>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</si>
  <si>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</si>
  <si>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</si>
  <si>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</si>
  <si>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</si>
  <si>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</si>
  <si>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</si>
  <si>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</si>
  <si>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</si>
  <si>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</si>
  <si>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</si>
  <si>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</si>
  <si>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</si>
  <si>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</si>
  <si>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</si>
  <si>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</si>
  <si>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</si>
  <si>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</si>
  <si>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</si>
  <si>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</si>
  <si>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</si>
  <si>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</si>
  <si>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</si>
  <si>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</si>
  <si>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</si>
  <si>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</si>
  <si>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</si>
  <si>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</si>
  <si>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</si>
  <si>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</si>
  <si>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Лангольф Александр Сергеевич</t>
  </si>
  <si>
    <t>МОУ - СОШ п. Осиновский Марксовского района Саратовской области</t>
  </si>
  <si>
    <t>Хлеб пшеничный</t>
  </si>
  <si>
    <t>ПР</t>
  </si>
  <si>
    <t xml:space="preserve">Салат из белокочанной капусты </t>
  </si>
  <si>
    <t xml:space="preserve">Суп картофельный с клецками </t>
  </si>
  <si>
    <t>Компот из изюма</t>
  </si>
  <si>
    <t xml:space="preserve">Хлеб ржаной </t>
  </si>
  <si>
    <t xml:space="preserve">54-7з </t>
  </si>
  <si>
    <t xml:space="preserve">54-6с </t>
  </si>
  <si>
    <t xml:space="preserve">54-4хн </t>
  </si>
  <si>
    <t>Икра морковная</t>
  </si>
  <si>
    <t xml:space="preserve">Рассольник ленинградский </t>
  </si>
  <si>
    <t>Гуляш из говядины</t>
  </si>
  <si>
    <t>Макароны отварные</t>
  </si>
  <si>
    <t>Компот из свежих яблок</t>
  </si>
  <si>
    <t xml:space="preserve">54-12з </t>
  </si>
  <si>
    <t xml:space="preserve">54-3с </t>
  </si>
  <si>
    <t xml:space="preserve">54-2м </t>
  </si>
  <si>
    <t xml:space="preserve">54-1г </t>
  </si>
  <si>
    <t xml:space="preserve">54-32хн </t>
  </si>
  <si>
    <t>Горошек зеленый</t>
  </si>
  <si>
    <t>Суп фасолевый</t>
  </si>
  <si>
    <t>Напиток апельсиновый</t>
  </si>
  <si>
    <t xml:space="preserve">54-20з </t>
  </si>
  <si>
    <t xml:space="preserve">54-9с </t>
  </si>
  <si>
    <t xml:space="preserve">54-33хн </t>
  </si>
  <si>
    <t>Салат из свеклы отварной</t>
  </si>
  <si>
    <t>Рассольник Ленинградский с рисом</t>
  </si>
  <si>
    <t>Капуста тушеная</t>
  </si>
  <si>
    <t>Тефтели из говядины паровые</t>
  </si>
  <si>
    <t>Компот из смеси сухофруктов</t>
  </si>
  <si>
    <t xml:space="preserve">54-13з </t>
  </si>
  <si>
    <t xml:space="preserve">54-15с </t>
  </si>
  <si>
    <t xml:space="preserve">54-8г </t>
  </si>
  <si>
    <t xml:space="preserve">54-8м </t>
  </si>
  <si>
    <t xml:space="preserve">54-1хн </t>
  </si>
  <si>
    <t xml:space="preserve">Маринад овощной с томатом </t>
  </si>
  <si>
    <t xml:space="preserve">Борщ с капустой и картофелем со сметаной </t>
  </si>
  <si>
    <t>Котлета рыбная (минтай)</t>
  </si>
  <si>
    <t>Горошница</t>
  </si>
  <si>
    <t>Напиток из шиповника</t>
  </si>
  <si>
    <t>54-23з</t>
  </si>
  <si>
    <t xml:space="preserve">54-2с </t>
  </si>
  <si>
    <t xml:space="preserve">54-3р </t>
  </si>
  <si>
    <t xml:space="preserve">54-21г </t>
  </si>
  <si>
    <t xml:space="preserve">54-13хн </t>
  </si>
  <si>
    <t xml:space="preserve">Салат из белокочанной капусты с морковью </t>
  </si>
  <si>
    <t xml:space="preserve">Суп из овощей с фрикадельками мясными </t>
  </si>
  <si>
    <t>Рыба тушеная в томате с овощами (минтай)</t>
  </si>
  <si>
    <t>Рис отварной</t>
  </si>
  <si>
    <t xml:space="preserve">54-8з </t>
  </si>
  <si>
    <t xml:space="preserve">54-5с </t>
  </si>
  <si>
    <t xml:space="preserve">54-11р </t>
  </si>
  <si>
    <t>Икра свекольная</t>
  </si>
  <si>
    <t xml:space="preserve">Суп картофельный с макаронными изделиями </t>
  </si>
  <si>
    <t>Рагу из овощей</t>
  </si>
  <si>
    <t xml:space="preserve">54-15з </t>
  </si>
  <si>
    <t xml:space="preserve">54-7с </t>
  </si>
  <si>
    <t>54-9г</t>
  </si>
  <si>
    <t>Морковь отварная дольками</t>
  </si>
  <si>
    <t xml:space="preserve">Щи из свежей капусты со сметаной </t>
  </si>
  <si>
    <t>Бефстроганов из отварной говядины</t>
  </si>
  <si>
    <t>Картофельное пюре</t>
  </si>
  <si>
    <t xml:space="preserve">54-27з </t>
  </si>
  <si>
    <t xml:space="preserve">54-1с </t>
  </si>
  <si>
    <t xml:space="preserve">54-1м </t>
  </si>
  <si>
    <t xml:space="preserve">54-11г </t>
  </si>
  <si>
    <t>Икра кабачковая</t>
  </si>
  <si>
    <t xml:space="preserve">Суп крестьянский с крупой (крупа рисовая) </t>
  </si>
  <si>
    <t>Курица тушеная с морковью</t>
  </si>
  <si>
    <t xml:space="preserve">54-24з </t>
  </si>
  <si>
    <t xml:space="preserve">54-11с </t>
  </si>
  <si>
    <t xml:space="preserve">54-25м </t>
  </si>
  <si>
    <t>Кукуруза сахарная</t>
  </si>
  <si>
    <t>Суп гороховый</t>
  </si>
  <si>
    <t>Котлета рыбная с морковью (минтай)</t>
  </si>
  <si>
    <t xml:space="preserve">Каша гречневая рассыпчатая </t>
  </si>
  <si>
    <t xml:space="preserve">54-21з </t>
  </si>
  <si>
    <t xml:space="preserve">54-8с </t>
  </si>
  <si>
    <t xml:space="preserve">54-5.1р </t>
  </si>
  <si>
    <t xml:space="preserve">54-4г </t>
  </si>
  <si>
    <t xml:space="preserve">54-21м </t>
  </si>
  <si>
    <t>Курица отварная</t>
  </si>
  <si>
    <t xml:space="preserve">54-5г </t>
  </si>
  <si>
    <t>Каша перловая рассыпчатая</t>
  </si>
  <si>
    <t>54-6г</t>
  </si>
  <si>
    <t>Голубцы ленивые</t>
  </si>
  <si>
    <t xml:space="preserve">54-3м </t>
  </si>
  <si>
    <t>Картофель отварной в молоке</t>
  </si>
  <si>
    <t xml:space="preserve">54-10г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</si>
</sst>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2"/>
      <c r="G6" s="42"/>
      <c r="H6" s="42"/>
      <c r="I6" s="42"/>
      <c r="J6" s="42"/>
      <c r="K6" s="42"/>
      <c r="L6" s="40"/>
    </row>
    <row r="7" spans="1:12" ht="15" x14ac:dyDescent="0.25">
      <c r="A7" s="23"/>
      <c r="B7" s="15"/>
      <c r="C7" s="11"/>
      <c r="D7" s="6"/>
      <c r="E7" s="42"/>
      <c r="F7" s="42"/>
      <c r="G7" s="42"/>
      <c r="H7" s="42"/>
      <c r="I7" s="42"/>
      <c r="J7" s="42"/>
      <c r="K7" s="42"/>
      <c r="L7" s="43"/>
    </row>
    <row r="8" spans="1:12" ht="15" x14ac:dyDescent="0.25">
      <c r="A8" s="23"/>
      <c r="B8" s="15"/>
      <c r="C8" s="11"/>
      <c r="D8" s="7" t="s">
        <v>22</v>
      </c>
      <c r="E8" s="42"/>
      <c r="F8" s="42"/>
      <c r="G8" s="42"/>
      <c r="H8" s="42"/>
      <c r="I8" s="42"/>
      <c r="J8" s="42"/>
      <c r="K8" s="42"/>
      <c r="L8" s="43"/>
    </row>
    <row r="9" spans="1:12" ht="15" x14ac:dyDescent="0.25">
      <c r="A9" s="23"/>
      <c r="B9" s="15"/>
      <c r="C9" s="11"/>
      <c r="D9" s="7" t="s">
        <v>23</v>
      </c>
      <c r="E9" s="42"/>
      <c r="F9" s="42"/>
      <c r="G9" s="42"/>
      <c r="H9" s="42"/>
      <c r="I9" s="42"/>
      <c r="J9" s="42"/>
      <c r="K9" s="42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2"/>
      <c r="G10" s="42"/>
      <c r="H10" s="42"/>
      <c r="I10" s="42"/>
      <c r="J10" s="42"/>
      <c r="K10" s="42"/>
      <c r="L10" s="43"/>
    </row>
    <row r="11" spans="1:12" ht="15" x14ac:dyDescent="0.25">
      <c r="A11" s="23"/>
      <c r="B11" s="15"/>
      <c r="C11" s="11"/>
      <c r="D11" s="6"/>
      <c r="E11" s="42"/>
      <c r="F11" s="42"/>
      <c r="G11" s="42"/>
      <c r="H11" s="42"/>
      <c r="I11" s="42"/>
      <c r="J11" s="42"/>
      <c r="K11" s="42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1">
        <v>60</v>
      </c>
      <c r="G14" s="51">
        <v>1.6</v>
      </c>
      <c r="H14" s="51">
        <v>6.1</v>
      </c>
      <c r="I14" s="51">
        <v>6.2</v>
      </c>
      <c r="J14" s="51">
        <v>85.7</v>
      </c>
      <c r="K14" s="51" t="s">
        <v>48</v>
      </c>
      <c r="L14" s="51">
        <v>5</v>
      </c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51">
        <v>200</v>
      </c>
      <c r="G15" s="51">
        <v>4.62</v>
      </c>
      <c r="H15" s="51">
        <v>3.28</v>
      </c>
      <c r="I15" s="51">
        <v>11.4</v>
      </c>
      <c r="J15" s="51">
        <v>93.539999999999992</v>
      </c>
      <c r="K15" s="51" t="s">
        <v>49</v>
      </c>
      <c r="L15" s="51">
        <v>20</v>
      </c>
    </row>
    <row r="16" spans="1:12" ht="15" x14ac:dyDescent="0.25">
      <c r="A16" s="23"/>
      <c r="B16" s="15"/>
      <c r="C16" s="11"/>
      <c r="D16" s="7" t="s">
        <v>28</v>
      </c>
      <c r="E16" s="51" t="s">
        <v>123</v>
      </c>
      <c r="F16" s="51">
        <v>90</v>
      </c>
      <c r="G16" s="51">
        <v>28.91</v>
      </c>
      <c r="H16" s="51">
        <v>2.14</v>
      </c>
      <c r="I16" s="51">
        <v>1.01</v>
      </c>
      <c r="J16" s="51">
        <v>139.28</v>
      </c>
      <c r="K16" s="51" t="s">
        <v>122</v>
      </c>
      <c r="L16" s="51">
        <v>30</v>
      </c>
    </row>
    <row r="17" spans="1:12" ht="15" x14ac:dyDescent="0.25">
      <c r="A17" s="23"/>
      <c r="B17" s="15"/>
      <c r="C17" s="11"/>
      <c r="D17" s="7" t="s">
        <v>29</v>
      </c>
      <c r="E17" s="51" t="s">
        <v>125</v>
      </c>
      <c r="F17" s="51">
        <v>150</v>
      </c>
      <c r="G17" s="51">
        <v>4.43</v>
      </c>
      <c r="H17" s="51">
        <v>5.25</v>
      </c>
      <c r="I17" s="51">
        <v>30.45</v>
      </c>
      <c r="J17" s="51">
        <v>187.13</v>
      </c>
      <c r="K17" s="51" t="s">
        <v>124</v>
      </c>
      <c r="L17" s="51">
        <v>10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1">
        <v>200</v>
      </c>
      <c r="G18" s="51">
        <v>0.4</v>
      </c>
      <c r="H18" s="51">
        <v>0.1</v>
      </c>
      <c r="I18" s="51">
        <v>18.399999999999999</v>
      </c>
      <c r="J18" s="51">
        <v>75.8</v>
      </c>
      <c r="K18" s="51" t="s">
        <v>50</v>
      </c>
      <c r="L18" s="51">
        <v>10</v>
      </c>
    </row>
    <row r="19" spans="1:12" ht="15" x14ac:dyDescent="0.25">
      <c r="A19" s="23"/>
      <c r="B19" s="15"/>
      <c r="C19" s="11"/>
      <c r="D19" s="7" t="s">
        <v>31</v>
      </c>
      <c r="E19" s="51" t="s">
        <v>42</v>
      </c>
      <c r="F19" s="51">
        <v>60</v>
      </c>
      <c r="G19" s="51">
        <v>6.4</v>
      </c>
      <c r="H19" s="51">
        <v>2.72</v>
      </c>
      <c r="I19" s="51">
        <v>26.1</v>
      </c>
      <c r="J19" s="51">
        <v>162</v>
      </c>
      <c r="K19" s="51" t="s">
        <v>43</v>
      </c>
      <c r="L19" s="51">
        <v>3.4</v>
      </c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1">
        <v>30</v>
      </c>
      <c r="G20" s="51">
        <v>2.5499999999999998</v>
      </c>
      <c r="H20" s="51">
        <v>0.99</v>
      </c>
      <c r="I20" s="51">
        <v>14.5</v>
      </c>
      <c r="J20" s="51">
        <v>77.5</v>
      </c>
      <c r="K20" s="51" t="s">
        <v>43</v>
      </c>
      <c r="L20" s="51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48.91</v>
      </c>
      <c r="H23" s="19">
        <f t="shared" si="2"/>
        <v>20.58</v>
      </c>
      <c r="I23" s="19">
        <f t="shared" si="2"/>
        <v>108.06</v>
      </c>
      <c r="J23" s="19">
        <f t="shared" si="2"/>
        <v>820.94999999999993</v>
      </c>
      <c r="K23" s="25"/>
      <c r="L23" s="19">
        <f t="shared" ref="L23" si="3">SUM(L14:L22)</f>
        <v>79.900000000000006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 t="shared" ref="G24:J24" si="4">G13+G23</f>
        <v>48.91</v>
      </c>
      <c r="H24" s="32">
        <f t="shared" si="4"/>
        <v>20.58</v>
      </c>
      <c r="I24" s="32">
        <f t="shared" si="4"/>
        <v>108.06</v>
      </c>
      <c r="J24" s="32">
        <f t="shared" si="4"/>
        <v>820.94999999999993</v>
      </c>
      <c r="K24" s="32"/>
      <c r="L24" s="32">
        <f t="shared" ref="L24" si="5">L13+L23</f>
        <v>79.900000000000006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1">
        <v>60</v>
      </c>
      <c r="G33" s="51">
        <v>1.2</v>
      </c>
      <c r="H33" s="51">
        <v>4.2</v>
      </c>
      <c r="I33" s="51">
        <v>6</v>
      </c>
      <c r="J33" s="51">
        <v>68</v>
      </c>
      <c r="K33" s="51" t="s">
        <v>56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51">
        <v>200</v>
      </c>
      <c r="G34" s="51">
        <v>4.74</v>
      </c>
      <c r="H34" s="51">
        <v>5.8</v>
      </c>
      <c r="I34" s="51">
        <v>13.62</v>
      </c>
      <c r="J34" s="51">
        <v>125.52000000000001</v>
      </c>
      <c r="K34" s="51" t="s">
        <v>57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51">
        <v>90</v>
      </c>
      <c r="G35" s="51">
        <v>15.1875</v>
      </c>
      <c r="H35" s="51">
        <v>14.737499999999999</v>
      </c>
      <c r="I35" s="51">
        <v>3.6</v>
      </c>
      <c r="J35" s="51">
        <v>208.79999999999998</v>
      </c>
      <c r="K35" s="51" t="s">
        <v>58</v>
      </c>
      <c r="L35" s="43">
        <v>47</v>
      </c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51">
        <v>150</v>
      </c>
      <c r="G36" s="51">
        <v>5.4</v>
      </c>
      <c r="H36" s="51">
        <v>4.9000000000000004</v>
      </c>
      <c r="I36" s="51">
        <v>32.799999999999997</v>
      </c>
      <c r="J36" s="51">
        <v>196.79999999999998</v>
      </c>
      <c r="K36" s="51" t="s">
        <v>59</v>
      </c>
      <c r="L36" s="43">
        <v>9.8000000000000007</v>
      </c>
    </row>
    <row r="37" spans="1:12" ht="15" x14ac:dyDescent="0.25">
      <c r="A37" s="14"/>
      <c r="B37" s="15"/>
      <c r="C37" s="11"/>
      <c r="D37" s="7" t="s">
        <v>30</v>
      </c>
      <c r="E37" s="51" t="s">
        <v>55</v>
      </c>
      <c r="F37" s="51">
        <v>200</v>
      </c>
      <c r="G37" s="51">
        <v>0.15</v>
      </c>
      <c r="H37" s="51">
        <v>0.14000000000000001</v>
      </c>
      <c r="I37" s="51">
        <v>9.93</v>
      </c>
      <c r="J37" s="51">
        <v>41.5</v>
      </c>
      <c r="K37" s="51" t="s">
        <v>60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1">
        <v>30</v>
      </c>
      <c r="G38" s="51">
        <v>3.2</v>
      </c>
      <c r="H38" s="51">
        <v>1.36</v>
      </c>
      <c r="I38" s="51">
        <v>13.05</v>
      </c>
      <c r="J38" s="51">
        <v>80</v>
      </c>
      <c r="K38" s="51" t="s">
        <v>43</v>
      </c>
      <c r="L38" s="43">
        <v>1.7</v>
      </c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51">
        <v>30</v>
      </c>
      <c r="G39" s="51">
        <v>2.5499999999999998</v>
      </c>
      <c r="H39" s="51">
        <v>0.99</v>
      </c>
      <c r="I39" s="51">
        <v>14.5</v>
      </c>
      <c r="J39" s="51">
        <v>77.5</v>
      </c>
      <c r="K39" s="51" t="s">
        <v>43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2"/>
      <c r="G40" s="42"/>
      <c r="H40" s="42"/>
      <c r="I40" s="42"/>
      <c r="J40" s="42"/>
      <c r="K40" s="42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32.427500000000002</v>
      </c>
      <c r="H42" s="19">
        <f t="shared" ref="H42" si="11">SUM(H33:H41)</f>
        <v>32.127499999999998</v>
      </c>
      <c r="I42" s="19">
        <f t="shared" ref="I42" si="12">SUM(I33:I41)</f>
        <v>93.499999999999986</v>
      </c>
      <c r="J42" s="19">
        <f t="shared" ref="J42:L42" si="13">SUM(J33:J41)</f>
        <v>798.12</v>
      </c>
      <c r="K42" s="25"/>
      <c r="L42" s="19">
        <f t="shared" si="13"/>
        <v>88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760</v>
      </c>
      <c r="G43" s="32">
        <f t="shared" ref="G43" si="14">G32+G42</f>
        <v>32.427500000000002</v>
      </c>
      <c r="H43" s="32">
        <f t="shared" ref="H43" si="15">H32+H42</f>
        <v>32.127499999999998</v>
      </c>
      <c r="I43" s="32">
        <f t="shared" ref="I43" si="16">I32+I42</f>
        <v>93.499999999999986</v>
      </c>
      <c r="J43" s="32">
        <f t="shared" ref="J43:L43" si="17">J32+J42</f>
        <v>798.12</v>
      </c>
      <c r="K43" s="32"/>
      <c r="L43" s="32">
        <f t="shared" si="17"/>
        <v>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1">
        <v>60</v>
      </c>
      <c r="G52" s="51">
        <v>1.7</v>
      </c>
      <c r="H52" s="51">
        <v>0.1</v>
      </c>
      <c r="I52" s="51">
        <v>3.5</v>
      </c>
      <c r="J52" s="51">
        <v>22.1</v>
      </c>
      <c r="K52" s="51" t="s">
        <v>64</v>
      </c>
      <c r="L52" s="51">
        <v>6</v>
      </c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1">
        <v>200</v>
      </c>
      <c r="G53" s="51">
        <v>6.7799999999999994</v>
      </c>
      <c r="H53" s="51">
        <v>4.58</v>
      </c>
      <c r="I53" s="51">
        <v>14.4</v>
      </c>
      <c r="J53" s="51">
        <v>125.9</v>
      </c>
      <c r="K53" s="51" t="s">
        <v>65</v>
      </c>
      <c r="L53" s="51">
        <v>20</v>
      </c>
    </row>
    <row r="54" spans="1:12" ht="15" x14ac:dyDescent="0.25">
      <c r="A54" s="23"/>
      <c r="B54" s="15"/>
      <c r="C54" s="11"/>
      <c r="D54" s="7" t="s">
        <v>28</v>
      </c>
      <c r="E54" s="51" t="s">
        <v>123</v>
      </c>
      <c r="F54" s="51">
        <v>90</v>
      </c>
      <c r="G54" s="51">
        <v>28.91</v>
      </c>
      <c r="H54" s="51">
        <v>2.14</v>
      </c>
      <c r="I54" s="51">
        <v>1.01</v>
      </c>
      <c r="J54" s="51">
        <v>139.28</v>
      </c>
      <c r="K54" s="51" t="s">
        <v>122</v>
      </c>
      <c r="L54" s="51">
        <v>30</v>
      </c>
    </row>
    <row r="55" spans="1:12" ht="15" x14ac:dyDescent="0.25">
      <c r="A55" s="23"/>
      <c r="B55" s="15"/>
      <c r="C55" s="11"/>
      <c r="D55" s="7" t="s">
        <v>29</v>
      </c>
      <c r="E55" s="51" t="s">
        <v>117</v>
      </c>
      <c r="F55" s="51">
        <v>150</v>
      </c>
      <c r="G55" s="51">
        <v>8.3000000000000007</v>
      </c>
      <c r="H55" s="51">
        <v>6.3</v>
      </c>
      <c r="I55" s="51">
        <v>36</v>
      </c>
      <c r="J55" s="51">
        <v>233.7</v>
      </c>
      <c r="K55" s="51" t="s">
        <v>121</v>
      </c>
      <c r="L55" s="51">
        <v>10</v>
      </c>
    </row>
    <row r="56" spans="1:12" ht="15" x14ac:dyDescent="0.25">
      <c r="A56" s="23"/>
      <c r="B56" s="15"/>
      <c r="C56" s="11"/>
      <c r="D56" s="7" t="s">
        <v>30</v>
      </c>
      <c r="E56" s="51" t="s">
        <v>63</v>
      </c>
      <c r="F56" s="51">
        <v>200</v>
      </c>
      <c r="G56" s="51">
        <v>0.2</v>
      </c>
      <c r="H56" s="51">
        <v>0</v>
      </c>
      <c r="I56" s="51">
        <v>8</v>
      </c>
      <c r="J56" s="51">
        <v>33</v>
      </c>
      <c r="K56" s="51" t="s">
        <v>66</v>
      </c>
      <c r="L56" s="51">
        <v>6</v>
      </c>
    </row>
    <row r="57" spans="1:12" ht="15" x14ac:dyDescent="0.25">
      <c r="A57" s="23"/>
      <c r="B57" s="15"/>
      <c r="C57" s="11"/>
      <c r="D57" s="7" t="s">
        <v>31</v>
      </c>
      <c r="E57" s="51" t="s">
        <v>42</v>
      </c>
      <c r="F57" s="51">
        <v>60</v>
      </c>
      <c r="G57" s="51">
        <v>6.4</v>
      </c>
      <c r="H57" s="51">
        <v>2.72</v>
      </c>
      <c r="I57" s="51">
        <v>26.1</v>
      </c>
      <c r="J57" s="51">
        <v>162</v>
      </c>
      <c r="K57" s="51" t="s">
        <v>43</v>
      </c>
      <c r="L57" s="51">
        <v>3.4</v>
      </c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51">
        <v>30</v>
      </c>
      <c r="G58" s="51">
        <v>2.5499999999999998</v>
      </c>
      <c r="H58" s="51">
        <v>0.99</v>
      </c>
      <c r="I58" s="51">
        <v>14.5</v>
      </c>
      <c r="J58" s="51">
        <v>77.5</v>
      </c>
      <c r="K58" s="51" t="s">
        <v>43</v>
      </c>
      <c r="L58" s="51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54.839999999999996</v>
      </c>
      <c r="H61" s="19">
        <f t="shared" ref="H61" si="23">SUM(H52:H60)</f>
        <v>16.830000000000002</v>
      </c>
      <c r="I61" s="19">
        <f t="shared" ref="I61" si="24">SUM(I52:I60)</f>
        <v>103.50999999999999</v>
      </c>
      <c r="J61" s="19">
        <f t="shared" ref="J61:L61" si="25">SUM(J52:J60)</f>
        <v>793.48</v>
      </c>
      <c r="K61" s="25"/>
      <c r="L61" s="19">
        <f t="shared" si="25"/>
        <v>76.900000000000006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 t="shared" ref="G62" si="26">G51+G61</f>
        <v>54.839999999999996</v>
      </c>
      <c r="H62" s="32">
        <f t="shared" ref="H62" si="27">H51+H61</f>
        <v>16.830000000000002</v>
      </c>
      <c r="I62" s="32">
        <f t="shared" ref="I62" si="28">I51+I61</f>
        <v>103.50999999999999</v>
      </c>
      <c r="J62" s="32">
        <f t="shared" ref="J62:L62" si="29">J51+J61</f>
        <v>793.48</v>
      </c>
      <c r="K62" s="32"/>
      <c r="L62" s="32">
        <f t="shared" si="29"/>
        <v>76.900000000000006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51">
        <v>60</v>
      </c>
      <c r="G71" s="51">
        <v>0.8</v>
      </c>
      <c r="H71" s="51">
        <v>2.7</v>
      </c>
      <c r="I71" s="51">
        <v>4.5999999999999996</v>
      </c>
      <c r="J71" s="51">
        <v>45.6</v>
      </c>
      <c r="K71" s="51" t="s">
        <v>72</v>
      </c>
      <c r="L71" s="51">
        <v>5</v>
      </c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51">
        <v>200</v>
      </c>
      <c r="G72" s="51">
        <v>1.1800000000000002</v>
      </c>
      <c r="H72" s="51">
        <v>1.7</v>
      </c>
      <c r="I72" s="51">
        <v>9.6</v>
      </c>
      <c r="J72" s="51">
        <v>58.36</v>
      </c>
      <c r="K72" s="51" t="s">
        <v>73</v>
      </c>
      <c r="L72" s="51">
        <v>10</v>
      </c>
    </row>
    <row r="73" spans="1:12" ht="15" x14ac:dyDescent="0.25">
      <c r="A73" s="23"/>
      <c r="B73" s="15"/>
      <c r="C73" s="11"/>
      <c r="D73" s="7" t="s">
        <v>28</v>
      </c>
      <c r="E73" s="51" t="s">
        <v>70</v>
      </c>
      <c r="F73" s="51">
        <v>90</v>
      </c>
      <c r="G73" s="51">
        <v>12.299999999999999</v>
      </c>
      <c r="H73" s="51">
        <v>10.65</v>
      </c>
      <c r="I73" s="51">
        <v>7.5</v>
      </c>
      <c r="J73" s="51">
        <v>175.64999999999998</v>
      </c>
      <c r="K73" s="51" t="s">
        <v>75</v>
      </c>
      <c r="L73" s="51">
        <v>40</v>
      </c>
    </row>
    <row r="74" spans="1:12" ht="15" x14ac:dyDescent="0.25">
      <c r="A74" s="23"/>
      <c r="B74" s="15"/>
      <c r="C74" s="11"/>
      <c r="D74" s="7" t="s">
        <v>29</v>
      </c>
      <c r="E74" s="51" t="s">
        <v>90</v>
      </c>
      <c r="F74" s="51">
        <v>150</v>
      </c>
      <c r="G74" s="51">
        <v>3.7</v>
      </c>
      <c r="H74" s="51">
        <v>4.8</v>
      </c>
      <c r="I74" s="51">
        <v>36.5</v>
      </c>
      <c r="J74" s="51">
        <v>203.5</v>
      </c>
      <c r="K74" s="51" t="s">
        <v>126</v>
      </c>
      <c r="L74" s="51">
        <v>13</v>
      </c>
    </row>
    <row r="75" spans="1:12" ht="15" x14ac:dyDescent="0.25">
      <c r="A75" s="23"/>
      <c r="B75" s="15"/>
      <c r="C75" s="11"/>
      <c r="D75" s="7" t="s">
        <v>30</v>
      </c>
      <c r="E75" s="51" t="s">
        <v>71</v>
      </c>
      <c r="F75" s="51">
        <v>200</v>
      </c>
      <c r="G75" s="51">
        <v>0.5</v>
      </c>
      <c r="H75" s="51">
        <v>0</v>
      </c>
      <c r="I75" s="51">
        <v>19.8</v>
      </c>
      <c r="J75" s="51">
        <v>81</v>
      </c>
      <c r="K75" s="51" t="s">
        <v>76</v>
      </c>
      <c r="L75" s="51">
        <v>8</v>
      </c>
    </row>
    <row r="76" spans="1:12" ht="15" x14ac:dyDescent="0.25">
      <c r="A76" s="23"/>
      <c r="B76" s="15"/>
      <c r="C76" s="11"/>
      <c r="D76" s="7" t="s">
        <v>31</v>
      </c>
      <c r="E76" s="51" t="s">
        <v>42</v>
      </c>
      <c r="F76" s="51">
        <v>60</v>
      </c>
      <c r="G76" s="51">
        <v>6.4</v>
      </c>
      <c r="H76" s="51">
        <v>2.72</v>
      </c>
      <c r="I76" s="51">
        <v>26.1</v>
      </c>
      <c r="J76" s="51">
        <v>162</v>
      </c>
      <c r="K76" s="51" t="s">
        <v>43</v>
      </c>
      <c r="L76" s="51">
        <v>3.4</v>
      </c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1">
        <v>30</v>
      </c>
      <c r="G77" s="51">
        <v>2.5499999999999998</v>
      </c>
      <c r="H77" s="51">
        <v>0.99</v>
      </c>
      <c r="I77" s="51">
        <v>14.5</v>
      </c>
      <c r="J77" s="51">
        <v>77.5</v>
      </c>
      <c r="K77" s="51" t="s">
        <v>43</v>
      </c>
      <c r="L77" s="51">
        <v>1.5</v>
      </c>
    </row>
    <row r="78" spans="1:12" ht="15" x14ac:dyDescent="0.25">
      <c r="A78" s="23"/>
      <c r="B78" s="15"/>
      <c r="C78" s="11"/>
      <c r="D78" s="6"/>
      <c r="E78" s="42"/>
      <c r="F78" s="42"/>
      <c r="G78" s="42"/>
      <c r="H78" s="42"/>
      <c r="I78" s="42"/>
      <c r="J78" s="42"/>
      <c r="K78" s="42"/>
      <c r="L78" s="43"/>
    </row>
    <row r="79" spans="1:12" ht="15" x14ac:dyDescent="0.25">
      <c r="A79" s="23"/>
      <c r="B79" s="15"/>
      <c r="C79" s="11"/>
      <c r="D79" s="6"/>
      <c r="E79" s="42"/>
      <c r="F79" s="42"/>
      <c r="G79" s="42"/>
      <c r="H79" s="42"/>
      <c r="I79" s="42"/>
      <c r="J79" s="42"/>
      <c r="K79" s="42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SUM(F71:F78)</f>
        <v>790</v>
      </c>
      <c r="G80" s="19">
        <f>SUM(G71:G78)</f>
        <v>27.430000000000003</v>
      </c>
      <c r="H80" s="19">
        <f>SUM(H71:H78)</f>
        <v>23.56</v>
      </c>
      <c r="I80" s="19">
        <f>SUM(I71:I78)</f>
        <v>118.6</v>
      </c>
      <c r="J80" s="19">
        <f>SUM(J71:J78)</f>
        <v>803.61</v>
      </c>
      <c r="K80" s="25"/>
      <c r="L80" s="19">
        <f t="shared" ref="L80" si="34">SUM(L71:L79)</f>
        <v>80.900000000000006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 t="shared" ref="G81" si="35">G70+G80</f>
        <v>27.430000000000003</v>
      </c>
      <c r="H81" s="32">
        <f t="shared" ref="H81" si="36">H70+H80</f>
        <v>23.56</v>
      </c>
      <c r="I81" s="32">
        <f t="shared" ref="I81" si="37">I70+I80</f>
        <v>118.6</v>
      </c>
      <c r="J81" s="32">
        <f t="shared" ref="J81:L81" si="38">J70+J80</f>
        <v>803.61</v>
      </c>
      <c r="K81" s="32"/>
      <c r="L81" s="32">
        <f t="shared" si="38"/>
        <v>80.900000000000006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77</v>
      </c>
      <c r="F90" s="51">
        <v>60</v>
      </c>
      <c r="G90" s="51">
        <v>0.8</v>
      </c>
      <c r="H90" s="51">
        <v>5.3</v>
      </c>
      <c r="I90" s="51">
        <v>5.9</v>
      </c>
      <c r="J90" s="51">
        <v>74.7</v>
      </c>
      <c r="K90" s="51" t="s">
        <v>82</v>
      </c>
      <c r="L90" s="51">
        <v>6</v>
      </c>
    </row>
    <row r="91" spans="1:12" ht="15" x14ac:dyDescent="0.25">
      <c r="A91" s="23"/>
      <c r="B91" s="15"/>
      <c r="C91" s="11"/>
      <c r="D91" s="7" t="s">
        <v>27</v>
      </c>
      <c r="E91" s="51" t="s">
        <v>78</v>
      </c>
      <c r="F91" s="51">
        <v>200</v>
      </c>
      <c r="G91" s="51">
        <v>4.7</v>
      </c>
      <c r="H91" s="51">
        <v>4.96</v>
      </c>
      <c r="I91" s="51">
        <v>10.119999999999999</v>
      </c>
      <c r="J91" s="51">
        <v>110.36</v>
      </c>
      <c r="K91" s="51" t="s">
        <v>83</v>
      </c>
      <c r="L91" s="51">
        <v>15</v>
      </c>
    </row>
    <row r="92" spans="1:12" ht="15" x14ac:dyDescent="0.25">
      <c r="A92" s="23"/>
      <c r="B92" s="15"/>
      <c r="C92" s="11"/>
      <c r="D92" s="7" t="s">
        <v>28</v>
      </c>
      <c r="E92" s="51" t="s">
        <v>79</v>
      </c>
      <c r="F92" s="51">
        <v>100</v>
      </c>
      <c r="G92" s="51">
        <v>14.2</v>
      </c>
      <c r="H92" s="51">
        <v>2.6</v>
      </c>
      <c r="I92" s="51">
        <v>8.6</v>
      </c>
      <c r="J92" s="51">
        <v>114.2</v>
      </c>
      <c r="K92" s="51" t="s">
        <v>84</v>
      </c>
      <c r="L92" s="51">
        <v>35</v>
      </c>
    </row>
    <row r="93" spans="1:12" ht="15" x14ac:dyDescent="0.25">
      <c r="A93" s="23"/>
      <c r="B93" s="15"/>
      <c r="C93" s="11"/>
      <c r="D93" s="7" t="s">
        <v>29</v>
      </c>
      <c r="E93" s="51" t="s">
        <v>80</v>
      </c>
      <c r="F93" s="51">
        <v>150</v>
      </c>
      <c r="G93" s="51">
        <v>14.5</v>
      </c>
      <c r="H93" s="51">
        <v>1.3</v>
      </c>
      <c r="I93" s="51">
        <v>33.799999999999997</v>
      </c>
      <c r="J93" s="51">
        <v>204.8</v>
      </c>
      <c r="K93" s="51" t="s">
        <v>85</v>
      </c>
      <c r="L93" s="51">
        <v>9</v>
      </c>
    </row>
    <row r="94" spans="1:12" ht="15" x14ac:dyDescent="0.25">
      <c r="A94" s="23"/>
      <c r="B94" s="15"/>
      <c r="C94" s="11"/>
      <c r="D94" s="7" t="s">
        <v>30</v>
      </c>
      <c r="E94" s="51" t="s">
        <v>81</v>
      </c>
      <c r="F94" s="51">
        <v>200</v>
      </c>
      <c r="G94" s="51">
        <v>0.6</v>
      </c>
      <c r="H94" s="51">
        <v>0.2</v>
      </c>
      <c r="I94" s="51">
        <v>15.2</v>
      </c>
      <c r="J94" s="51">
        <v>65.3</v>
      </c>
      <c r="K94" s="51" t="s">
        <v>86</v>
      </c>
      <c r="L94" s="51">
        <v>11</v>
      </c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1">
        <v>60</v>
      </c>
      <c r="G95" s="51">
        <v>6.4</v>
      </c>
      <c r="H95" s="51">
        <v>2.72</v>
      </c>
      <c r="I95" s="51">
        <v>26.1</v>
      </c>
      <c r="J95" s="51">
        <v>162</v>
      </c>
      <c r="K95" s="51" t="s">
        <v>43</v>
      </c>
      <c r="L95" s="51">
        <v>3.4</v>
      </c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1">
        <v>30</v>
      </c>
      <c r="G96" s="51">
        <v>2.5499999999999998</v>
      </c>
      <c r="H96" s="51">
        <v>0.99</v>
      </c>
      <c r="I96" s="51">
        <v>14.5</v>
      </c>
      <c r="J96" s="51">
        <v>77.5</v>
      </c>
      <c r="K96" s="51" t="s">
        <v>43</v>
      </c>
      <c r="L96" s="51">
        <v>1.5</v>
      </c>
    </row>
    <row r="97" spans="1:12" ht="15" x14ac:dyDescent="0.25">
      <c r="A97" s="23"/>
      <c r="B97" s="15"/>
      <c r="C97" s="11"/>
      <c r="D97" s="6"/>
      <c r="E97" s="42"/>
      <c r="F97" s="42"/>
      <c r="G97" s="51"/>
      <c r="H97" s="51"/>
      <c r="I97" s="51"/>
      <c r="J97" s="42"/>
      <c r="K97" s="42"/>
      <c r="L97" s="43"/>
    </row>
    <row r="98" spans="1:12" ht="15" x14ac:dyDescent="0.25">
      <c r="A98" s="23"/>
      <c r="B98" s="15"/>
      <c r="C98" s="11"/>
      <c r="D98" s="6"/>
      <c r="E98" s="42"/>
      <c r="F98" s="42"/>
      <c r="G98" s="42"/>
      <c r="H98" s="42"/>
      <c r="I98" s="42"/>
      <c r="J98" s="42"/>
      <c r="K98" s="42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SUM(F90:F97)</f>
        <v>800</v>
      </c>
      <c r="G99" s="19">
        <f>SUM(G90:G97)</f>
        <v>43.75</v>
      </c>
      <c r="H99" s="19">
        <f>SUM(H90:H97)</f>
        <v>18.069999999999997</v>
      </c>
      <c r="I99" s="19">
        <f>SUM(I90:I97)</f>
        <v>114.22</v>
      </c>
      <c r="J99" s="19">
        <f>SUM(J90:J97)</f>
        <v>808.86</v>
      </c>
      <c r="K99" s="25"/>
      <c r="L99" s="19">
        <f t="shared" ref="L99" si="43">SUM(L90:L98)</f>
        <v>80.900000000000006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800</v>
      </c>
      <c r="G100" s="32">
        <f t="shared" ref="G100" si="44">G89+G99</f>
        <v>43.75</v>
      </c>
      <c r="H100" s="32">
        <f t="shared" ref="H100" si="45">H89+H99</f>
        <v>18.069999999999997</v>
      </c>
      <c r="I100" s="32">
        <f t="shared" ref="I100" si="46">I89+I99</f>
        <v>114.22</v>
      </c>
      <c r="J100" s="32">
        <f t="shared" ref="J100:L100" si="47">J89+J99</f>
        <v>808.86</v>
      </c>
      <c r="K100" s="32"/>
      <c r="L100" s="32">
        <f t="shared" si="47"/>
        <v>80.900000000000006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87</v>
      </c>
      <c r="F109" s="51">
        <v>60</v>
      </c>
      <c r="G109" s="51">
        <v>1</v>
      </c>
      <c r="H109" s="51">
        <v>6.1</v>
      </c>
      <c r="I109" s="51">
        <v>5.8</v>
      </c>
      <c r="J109" s="51">
        <v>81.5</v>
      </c>
      <c r="K109" s="51" t="s">
        <v>91</v>
      </c>
      <c r="L109" s="51">
        <v>5.4</v>
      </c>
    </row>
    <row r="110" spans="1:12" ht="15" x14ac:dyDescent="0.25">
      <c r="A110" s="23"/>
      <c r="B110" s="15"/>
      <c r="C110" s="11"/>
      <c r="D110" s="7" t="s">
        <v>27</v>
      </c>
      <c r="E110" s="51" t="s">
        <v>88</v>
      </c>
      <c r="F110" s="51">
        <v>200</v>
      </c>
      <c r="G110" s="51">
        <v>8.64</v>
      </c>
      <c r="H110" s="51">
        <v>6.0600000000000005</v>
      </c>
      <c r="I110" s="51">
        <v>13.919999999999998</v>
      </c>
      <c r="J110" s="51">
        <v>144.82</v>
      </c>
      <c r="K110" s="51" t="s">
        <v>92</v>
      </c>
      <c r="L110" s="51">
        <v>20</v>
      </c>
    </row>
    <row r="111" spans="1:12" ht="15" x14ac:dyDescent="0.25">
      <c r="A111" s="23"/>
      <c r="B111" s="15"/>
      <c r="C111" s="11"/>
      <c r="D111" s="7" t="s">
        <v>28</v>
      </c>
      <c r="E111" s="51" t="s">
        <v>89</v>
      </c>
      <c r="F111" s="51">
        <v>90</v>
      </c>
      <c r="G111" s="51">
        <v>12.34</v>
      </c>
      <c r="H111" s="51">
        <v>6.69</v>
      </c>
      <c r="I111" s="51">
        <v>5.66</v>
      </c>
      <c r="J111" s="51">
        <v>132.43</v>
      </c>
      <c r="K111" s="51" t="s">
        <v>93</v>
      </c>
      <c r="L111" s="51">
        <v>25</v>
      </c>
    </row>
    <row r="112" spans="1:12" ht="15" x14ac:dyDescent="0.25">
      <c r="A112" s="23"/>
      <c r="B112" s="15"/>
      <c r="C112" s="11"/>
      <c r="D112" s="7" t="s">
        <v>29</v>
      </c>
      <c r="E112" s="51" t="s">
        <v>69</v>
      </c>
      <c r="F112" s="51">
        <v>150</v>
      </c>
      <c r="G112" s="51">
        <v>3.7</v>
      </c>
      <c r="H112" s="51">
        <v>4.4000000000000004</v>
      </c>
      <c r="I112" s="51">
        <v>14.6</v>
      </c>
      <c r="J112" s="51">
        <v>113.5</v>
      </c>
      <c r="K112" s="51" t="s">
        <v>74</v>
      </c>
      <c r="L112" s="51">
        <v>16.5</v>
      </c>
    </row>
    <row r="113" spans="1:12" ht="15" x14ac:dyDescent="0.25">
      <c r="A113" s="23"/>
      <c r="B113" s="15"/>
      <c r="C113" s="11"/>
      <c r="D113" s="7" t="s">
        <v>30</v>
      </c>
      <c r="E113" s="51" t="s">
        <v>46</v>
      </c>
      <c r="F113" s="51">
        <v>200</v>
      </c>
      <c r="G113" s="51">
        <v>0.4</v>
      </c>
      <c r="H113" s="51">
        <v>0.1</v>
      </c>
      <c r="I113" s="51">
        <v>18.399999999999999</v>
      </c>
      <c r="J113" s="51">
        <v>75.8</v>
      </c>
      <c r="K113" s="51" t="s">
        <v>50</v>
      </c>
      <c r="L113" s="51">
        <v>10</v>
      </c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1">
        <v>60</v>
      </c>
      <c r="G114" s="51">
        <v>6.4</v>
      </c>
      <c r="H114" s="51">
        <v>2.72</v>
      </c>
      <c r="I114" s="51">
        <v>26.1</v>
      </c>
      <c r="J114" s="51">
        <v>162</v>
      </c>
      <c r="K114" s="51" t="s">
        <v>43</v>
      </c>
      <c r="L114" s="51">
        <v>3.4</v>
      </c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1">
        <v>30</v>
      </c>
      <c r="G115" s="51">
        <v>2.5499999999999998</v>
      </c>
      <c r="H115" s="51">
        <v>0.99</v>
      </c>
      <c r="I115" s="51">
        <v>14.5</v>
      </c>
      <c r="J115" s="51">
        <v>77.5</v>
      </c>
      <c r="K115" s="51" t="s">
        <v>43</v>
      </c>
      <c r="L115" s="51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1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0">SUM(G109:G117)</f>
        <v>35.029999999999994</v>
      </c>
      <c r="H118" s="19">
        <f t="shared" si="50"/>
        <v>27.06</v>
      </c>
      <c r="I118" s="19">
        <f t="shared" si="50"/>
        <v>98.97999999999999</v>
      </c>
      <c r="J118" s="19">
        <f t="shared" si="50"/>
        <v>787.55</v>
      </c>
      <c r="K118" s="25"/>
      <c r="L118" s="19">
        <f t="shared" ref="L118" si="51">SUM(L109:L117)</f>
        <v>81.800000000000011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790</v>
      </c>
      <c r="G119" s="32">
        <f t="shared" ref="G119" si="52">G108+G118</f>
        <v>35.029999999999994</v>
      </c>
      <c r="H119" s="32">
        <f t="shared" ref="H119" si="53">H108+H118</f>
        <v>27.06</v>
      </c>
      <c r="I119" s="32">
        <f t="shared" ref="I119" si="54">I108+I118</f>
        <v>98.97999999999999</v>
      </c>
      <c r="J119" s="32">
        <f t="shared" ref="J119:L119" si="55">J108+J118</f>
        <v>787.55</v>
      </c>
      <c r="K119" s="32"/>
      <c r="L119" s="32">
        <f t="shared" si="55"/>
        <v>81.800000000000011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94</v>
      </c>
      <c r="F128" s="51">
        <v>60</v>
      </c>
      <c r="G128" s="51">
        <v>1.3</v>
      </c>
      <c r="H128" s="51">
        <v>4.2</v>
      </c>
      <c r="I128" s="51">
        <v>6.8</v>
      </c>
      <c r="J128" s="51">
        <v>71.400000000000006</v>
      </c>
      <c r="K128" s="51" t="s">
        <v>97</v>
      </c>
      <c r="L128" s="51">
        <v>8</v>
      </c>
    </row>
    <row r="129" spans="1:12" ht="15" x14ac:dyDescent="0.25">
      <c r="A129" s="14"/>
      <c r="B129" s="15"/>
      <c r="C129" s="11"/>
      <c r="D129" s="7" t="s">
        <v>27</v>
      </c>
      <c r="E129" s="51" t="s">
        <v>95</v>
      </c>
      <c r="F129" s="51">
        <v>200</v>
      </c>
      <c r="G129" s="51">
        <v>5.16</v>
      </c>
      <c r="H129" s="51">
        <v>2.7800000000000002</v>
      </c>
      <c r="I129" s="51">
        <v>18.5</v>
      </c>
      <c r="J129" s="51">
        <v>119.6</v>
      </c>
      <c r="K129" s="51" t="s">
        <v>98</v>
      </c>
      <c r="L129" s="51">
        <v>10</v>
      </c>
    </row>
    <row r="130" spans="1:12" ht="15" x14ac:dyDescent="0.25">
      <c r="A130" s="14"/>
      <c r="B130" s="15"/>
      <c r="C130" s="11"/>
      <c r="D130" s="7" t="s">
        <v>28</v>
      </c>
      <c r="E130" s="51" t="s">
        <v>127</v>
      </c>
      <c r="F130" s="51">
        <v>100</v>
      </c>
      <c r="G130" s="51">
        <v>8.4</v>
      </c>
      <c r="H130" s="51">
        <v>7.6</v>
      </c>
      <c r="I130" s="51">
        <v>6.4</v>
      </c>
      <c r="J130" s="51">
        <v>128.4</v>
      </c>
      <c r="K130" s="51" t="s">
        <v>128</v>
      </c>
      <c r="L130" s="51">
        <v>35</v>
      </c>
    </row>
    <row r="131" spans="1:12" ht="15" x14ac:dyDescent="0.25">
      <c r="A131" s="14"/>
      <c r="B131" s="15"/>
      <c r="C131" s="11"/>
      <c r="D131" s="7" t="s">
        <v>29</v>
      </c>
      <c r="E131" s="51" t="s">
        <v>96</v>
      </c>
      <c r="F131" s="51">
        <v>150</v>
      </c>
      <c r="G131" s="51">
        <v>2.8</v>
      </c>
      <c r="H131" s="51">
        <v>7.4</v>
      </c>
      <c r="I131" s="51">
        <v>13.6</v>
      </c>
      <c r="J131" s="51">
        <v>133.4</v>
      </c>
      <c r="K131" s="51" t="s">
        <v>99</v>
      </c>
      <c r="L131" s="51">
        <v>15</v>
      </c>
    </row>
    <row r="132" spans="1:12" ht="15" x14ac:dyDescent="0.25">
      <c r="A132" s="14"/>
      <c r="B132" s="15"/>
      <c r="C132" s="11"/>
      <c r="D132" s="7" t="s">
        <v>30</v>
      </c>
      <c r="E132" s="51" t="s">
        <v>55</v>
      </c>
      <c r="F132" s="51">
        <v>200</v>
      </c>
      <c r="G132" s="51">
        <v>0.15</v>
      </c>
      <c r="H132" s="51">
        <v>0.14000000000000001</v>
      </c>
      <c r="I132" s="51">
        <v>9.93</v>
      </c>
      <c r="J132" s="51">
        <v>41.5</v>
      </c>
      <c r="K132" s="51" t="s">
        <v>60</v>
      </c>
      <c r="L132" s="51">
        <v>6</v>
      </c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1">
        <v>60</v>
      </c>
      <c r="G133" s="51">
        <v>6.4</v>
      </c>
      <c r="H133" s="51">
        <v>2.72</v>
      </c>
      <c r="I133" s="51">
        <v>26.1</v>
      </c>
      <c r="J133" s="51">
        <v>162</v>
      </c>
      <c r="K133" s="51" t="s">
        <v>43</v>
      </c>
      <c r="L133" s="51">
        <v>3.4</v>
      </c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1">
        <v>30</v>
      </c>
      <c r="G134" s="51">
        <v>2.5499999999999998</v>
      </c>
      <c r="H134" s="51">
        <v>0.99</v>
      </c>
      <c r="I134" s="51">
        <v>14.5</v>
      </c>
      <c r="J134" s="51">
        <v>77.5</v>
      </c>
      <c r="K134" s="51" t="s">
        <v>43</v>
      </c>
      <c r="L134" s="51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51"/>
      <c r="H135" s="51"/>
      <c r="I135" s="51"/>
      <c r="J135" s="51"/>
      <c r="K135" s="51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26.76</v>
      </c>
      <c r="H137" s="19">
        <f t="shared" si="58"/>
        <v>25.83</v>
      </c>
      <c r="I137" s="19">
        <f t="shared" si="58"/>
        <v>95.830000000000013</v>
      </c>
      <c r="J137" s="19">
        <f t="shared" si="58"/>
        <v>733.8</v>
      </c>
      <c r="K137" s="25"/>
      <c r="L137" s="19">
        <f t="shared" ref="L137" si="59">SUM(L128:L136)</f>
        <v>78.900000000000006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800</v>
      </c>
      <c r="G138" s="32">
        <f t="shared" ref="G138" si="60">G127+G137</f>
        <v>26.76</v>
      </c>
      <c r="H138" s="32">
        <f t="shared" ref="H138" si="61">H127+H137</f>
        <v>25.83</v>
      </c>
      <c r="I138" s="32">
        <f t="shared" ref="I138" si="62">I127+I137</f>
        <v>95.830000000000013</v>
      </c>
      <c r="J138" s="32">
        <f t="shared" ref="J138:L138" si="63">J127+J137</f>
        <v>733.8</v>
      </c>
      <c r="K138" s="32"/>
      <c r="L138" s="32">
        <f t="shared" si="63"/>
        <v>78.900000000000006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100</v>
      </c>
      <c r="F147" s="51">
        <v>60</v>
      </c>
      <c r="G147" s="51">
        <v>0.8</v>
      </c>
      <c r="H147" s="51">
        <v>2</v>
      </c>
      <c r="I147" s="51">
        <v>4.0999999999999996</v>
      </c>
      <c r="J147" s="51">
        <v>37.6</v>
      </c>
      <c r="K147" s="51" t="s">
        <v>104</v>
      </c>
      <c r="L147" s="51">
        <v>6</v>
      </c>
    </row>
    <row r="148" spans="1:12" ht="15" x14ac:dyDescent="0.25">
      <c r="A148" s="23"/>
      <c r="B148" s="15"/>
      <c r="C148" s="11"/>
      <c r="D148" s="7" t="s">
        <v>27</v>
      </c>
      <c r="E148" s="51" t="s">
        <v>101</v>
      </c>
      <c r="F148" s="51">
        <v>200</v>
      </c>
      <c r="G148" s="51">
        <v>4.62</v>
      </c>
      <c r="H148" s="51">
        <v>5.62</v>
      </c>
      <c r="I148" s="51">
        <v>5.7200000000000006</v>
      </c>
      <c r="J148" s="51">
        <v>92.2</v>
      </c>
      <c r="K148" s="51" t="s">
        <v>105</v>
      </c>
      <c r="L148" s="51">
        <v>8</v>
      </c>
    </row>
    <row r="149" spans="1:12" ht="15" x14ac:dyDescent="0.25">
      <c r="A149" s="23"/>
      <c r="B149" s="15"/>
      <c r="C149" s="11"/>
      <c r="D149" s="7" t="s">
        <v>28</v>
      </c>
      <c r="E149" s="51" t="s">
        <v>102</v>
      </c>
      <c r="F149" s="51">
        <v>90</v>
      </c>
      <c r="G149" s="51">
        <v>13.5</v>
      </c>
      <c r="H149" s="51">
        <v>13.95</v>
      </c>
      <c r="I149" s="51">
        <v>2.14</v>
      </c>
      <c r="J149" s="51">
        <v>188.44</v>
      </c>
      <c r="K149" s="51" t="s">
        <v>106</v>
      </c>
      <c r="L149" s="51">
        <v>44</v>
      </c>
    </row>
    <row r="150" spans="1:12" ht="15" x14ac:dyDescent="0.25">
      <c r="A150" s="23"/>
      <c r="B150" s="15"/>
      <c r="C150" s="11"/>
      <c r="D150" s="7" t="s">
        <v>29</v>
      </c>
      <c r="E150" s="51" t="s">
        <v>103</v>
      </c>
      <c r="F150" s="51">
        <v>150</v>
      </c>
      <c r="G150" s="51">
        <v>3.2</v>
      </c>
      <c r="H150" s="51">
        <v>5.2</v>
      </c>
      <c r="I150" s="51">
        <v>19.8</v>
      </c>
      <c r="J150" s="51">
        <v>139.4</v>
      </c>
      <c r="K150" s="51" t="s">
        <v>107</v>
      </c>
      <c r="L150" s="51">
        <v>14</v>
      </c>
    </row>
    <row r="151" spans="1:12" ht="15" x14ac:dyDescent="0.25">
      <c r="A151" s="23"/>
      <c r="B151" s="15"/>
      <c r="C151" s="11"/>
      <c r="D151" s="7" t="s">
        <v>30</v>
      </c>
      <c r="E151" s="51" t="s">
        <v>63</v>
      </c>
      <c r="F151" s="51">
        <v>200</v>
      </c>
      <c r="G151" s="51">
        <v>0.2</v>
      </c>
      <c r="H151" s="51">
        <v>0</v>
      </c>
      <c r="I151" s="51">
        <v>8</v>
      </c>
      <c r="J151" s="51">
        <v>33</v>
      </c>
      <c r="K151" s="51" t="s">
        <v>66</v>
      </c>
      <c r="L151" s="51">
        <v>6</v>
      </c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1">
        <v>60</v>
      </c>
      <c r="G152" s="51">
        <v>6.4</v>
      </c>
      <c r="H152" s="51">
        <v>2.72</v>
      </c>
      <c r="I152" s="51">
        <v>26.1</v>
      </c>
      <c r="J152" s="51">
        <v>162</v>
      </c>
      <c r="K152" s="51" t="s">
        <v>43</v>
      </c>
      <c r="L152" s="51">
        <v>3.4</v>
      </c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51">
        <v>30</v>
      </c>
      <c r="G153" s="51">
        <v>2.5499999999999998</v>
      </c>
      <c r="H153" s="51">
        <v>0.99</v>
      </c>
      <c r="I153" s="51">
        <v>14.5</v>
      </c>
      <c r="J153" s="51">
        <v>77.5</v>
      </c>
      <c r="K153" s="51" t="s">
        <v>43</v>
      </c>
      <c r="L153" s="51">
        <v>1.5</v>
      </c>
    </row>
    <row r="154" spans="1:12" ht="15" x14ac:dyDescent="0.25">
      <c r="A154" s="23"/>
      <c r="B154" s="15"/>
      <c r="C154" s="11"/>
      <c r="D154" s="6"/>
      <c r="E154" s="42"/>
      <c r="F154" s="42"/>
      <c r="G154" s="42"/>
      <c r="H154" s="42"/>
      <c r="I154" s="42"/>
      <c r="J154" s="42"/>
      <c r="K154" s="42"/>
      <c r="L154" s="43"/>
    </row>
    <row r="155" spans="1:12" ht="15" x14ac:dyDescent="0.25">
      <c r="A155" s="23"/>
      <c r="B155" s="15"/>
      <c r="C155" s="11"/>
      <c r="D155" s="6"/>
      <c r="E155" s="42"/>
      <c r="F155" s="42"/>
      <c r="G155" s="42"/>
      <c r="H155" s="42"/>
      <c r="I155" s="42"/>
      <c r="J155" s="42"/>
      <c r="K155" s="42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SUM(F147:F154)</f>
        <v>790</v>
      </c>
      <c r="G156" s="19">
        <f>SUM(G147:G154)</f>
        <v>31.27</v>
      </c>
      <c r="H156" s="19">
        <f>SUM(H147:H154)</f>
        <v>30.479999999999997</v>
      </c>
      <c r="I156" s="19">
        <f>SUM(I147:I154)</f>
        <v>80.360000000000014</v>
      </c>
      <c r="J156" s="19">
        <f>SUM(J147:J154)</f>
        <v>730.14</v>
      </c>
      <c r="K156" s="25"/>
      <c r="L156" s="19">
        <f t="shared" ref="L156" si="66">SUM(L147:L155)</f>
        <v>82.9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790</v>
      </c>
      <c r="G157" s="32">
        <f t="shared" ref="G157" si="67">G146+G156</f>
        <v>31.27</v>
      </c>
      <c r="H157" s="32">
        <f t="shared" ref="H157" si="68">H146+H156</f>
        <v>30.479999999999997</v>
      </c>
      <c r="I157" s="32">
        <f t="shared" ref="I157" si="69">I146+I156</f>
        <v>80.360000000000014</v>
      </c>
      <c r="J157" s="32">
        <f t="shared" ref="J157:L157" si="70">J146+J156</f>
        <v>730.14</v>
      </c>
      <c r="K157" s="32"/>
      <c r="L157" s="32">
        <f t="shared" si="70"/>
        <v>82.9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1">SUM(G158:G164)</f>
        <v>0</v>
      </c>
      <c r="H165" s="19">
        <f t="shared" si="71"/>
        <v>0</v>
      </c>
      <c r="I165" s="19">
        <f t="shared" si="71"/>
        <v>0</v>
      </c>
      <c r="J165" s="19">
        <f t="shared" si="71"/>
        <v>0</v>
      </c>
      <c r="K165" s="25"/>
      <c r="L165" s="19">
        <f t="shared" ref="L165" si="7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108</v>
      </c>
      <c r="F166" s="51">
        <v>60</v>
      </c>
      <c r="G166" s="51">
        <v>0.91</v>
      </c>
      <c r="H166" s="51">
        <v>2.8</v>
      </c>
      <c r="I166" s="51">
        <v>4.43</v>
      </c>
      <c r="J166" s="51">
        <v>46.8</v>
      </c>
      <c r="K166" s="51" t="s">
        <v>111</v>
      </c>
      <c r="L166" s="51">
        <v>16</v>
      </c>
    </row>
    <row r="167" spans="1:12" ht="15" x14ac:dyDescent="0.25">
      <c r="A167" s="23"/>
      <c r="B167" s="15"/>
      <c r="C167" s="11"/>
      <c r="D167" s="7" t="s">
        <v>27</v>
      </c>
      <c r="E167" s="51" t="s">
        <v>109</v>
      </c>
      <c r="F167" s="51">
        <v>200</v>
      </c>
      <c r="G167" s="51">
        <v>4.9400000000000004</v>
      </c>
      <c r="H167" s="51">
        <v>5.78</v>
      </c>
      <c r="I167" s="51">
        <v>11.26</v>
      </c>
      <c r="J167" s="51">
        <v>116.88</v>
      </c>
      <c r="K167" s="51" t="s">
        <v>112</v>
      </c>
      <c r="L167" s="51">
        <v>10</v>
      </c>
    </row>
    <row r="168" spans="1:12" ht="15" x14ac:dyDescent="0.25">
      <c r="A168" s="23"/>
      <c r="B168" s="15"/>
      <c r="C168" s="11"/>
      <c r="D168" s="7" t="s">
        <v>28</v>
      </c>
      <c r="E168" s="51" t="s">
        <v>110</v>
      </c>
      <c r="F168" s="51">
        <v>90</v>
      </c>
      <c r="G168" s="51">
        <v>12.69</v>
      </c>
      <c r="H168" s="51">
        <v>5.1300000000000008</v>
      </c>
      <c r="I168" s="51">
        <v>3.9600000000000004</v>
      </c>
      <c r="J168" s="51">
        <v>113.76</v>
      </c>
      <c r="K168" s="51" t="s">
        <v>113</v>
      </c>
      <c r="L168" s="51">
        <v>27</v>
      </c>
    </row>
    <row r="169" spans="1:12" ht="15" x14ac:dyDescent="0.25">
      <c r="A169" s="23"/>
      <c r="B169" s="15"/>
      <c r="C169" s="11"/>
      <c r="D169" s="7" t="s">
        <v>29</v>
      </c>
      <c r="E169" s="51" t="s">
        <v>129</v>
      </c>
      <c r="F169" s="51">
        <v>150</v>
      </c>
      <c r="G169" s="51">
        <v>4.5</v>
      </c>
      <c r="H169" s="51">
        <v>5.6</v>
      </c>
      <c r="I169" s="51">
        <v>26.6</v>
      </c>
      <c r="J169" s="51">
        <v>173.7</v>
      </c>
      <c r="K169" s="51" t="s">
        <v>130</v>
      </c>
      <c r="L169" s="51">
        <v>12</v>
      </c>
    </row>
    <row r="170" spans="1:12" ht="15" x14ac:dyDescent="0.25">
      <c r="A170" s="23"/>
      <c r="B170" s="15"/>
      <c r="C170" s="11"/>
      <c r="D170" s="7" t="s">
        <v>30</v>
      </c>
      <c r="E170" s="51" t="s">
        <v>71</v>
      </c>
      <c r="F170" s="51">
        <v>200</v>
      </c>
      <c r="G170" s="51">
        <v>0.5</v>
      </c>
      <c r="H170" s="51">
        <v>0</v>
      </c>
      <c r="I170" s="51">
        <v>19.8</v>
      </c>
      <c r="J170" s="51">
        <v>81</v>
      </c>
      <c r="K170" s="51" t="s">
        <v>76</v>
      </c>
      <c r="L170" s="51">
        <v>8</v>
      </c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1">
        <v>60</v>
      </c>
      <c r="G171" s="51">
        <v>6.4</v>
      </c>
      <c r="H171" s="51">
        <v>2.72</v>
      </c>
      <c r="I171" s="51">
        <v>26.1</v>
      </c>
      <c r="J171" s="51">
        <v>162</v>
      </c>
      <c r="K171" s="51" t="s">
        <v>43</v>
      </c>
      <c r="L171" s="51">
        <v>3.4</v>
      </c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51">
        <v>30</v>
      </c>
      <c r="G172" s="51">
        <v>2.5499999999999998</v>
      </c>
      <c r="H172" s="51">
        <v>0.99</v>
      </c>
      <c r="I172" s="51">
        <v>14.5</v>
      </c>
      <c r="J172" s="51">
        <v>77.5</v>
      </c>
      <c r="K172" s="51" t="s">
        <v>43</v>
      </c>
      <c r="L172" s="51">
        <v>1.5</v>
      </c>
    </row>
    <row r="173" spans="1:12" ht="15" x14ac:dyDescent="0.25">
      <c r="A173" s="23"/>
      <c r="B173" s="15"/>
      <c r="C173" s="11"/>
      <c r="D173" s="6"/>
      <c r="E173" s="42"/>
      <c r="F173" s="42"/>
      <c r="G173" s="42"/>
      <c r="H173" s="42"/>
      <c r="I173" s="42"/>
      <c r="J173" s="42"/>
      <c r="K173" s="42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3">SUM(G166:G174)</f>
        <v>32.489999999999995</v>
      </c>
      <c r="H175" s="19">
        <f t="shared" si="73"/>
        <v>23.02</v>
      </c>
      <c r="I175" s="19">
        <f t="shared" si="73"/>
        <v>106.65</v>
      </c>
      <c r="J175" s="19">
        <f t="shared" si="73"/>
        <v>771.64</v>
      </c>
      <c r="K175" s="25"/>
      <c r="L175" s="19">
        <f t="shared" ref="L175" si="74">SUM(L166:L174)</f>
        <v>77.900000000000006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790</v>
      </c>
      <c r="G176" s="32">
        <f t="shared" ref="G176" si="75">G165+G175</f>
        <v>32.489999999999995</v>
      </c>
      <c r="H176" s="32">
        <f t="shared" ref="H176" si="76">H165+H175</f>
        <v>23.02</v>
      </c>
      <c r="I176" s="32">
        <f t="shared" ref="I176" si="77">I165+I175</f>
        <v>106.65</v>
      </c>
      <c r="J176" s="32">
        <f t="shared" ref="J176:L176" si="78">J165+J175</f>
        <v>771.64</v>
      </c>
      <c r="K176" s="32"/>
      <c r="L176" s="32">
        <f t="shared" si="78"/>
        <v>77.900000000000006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9">SUM(G177:G183)</f>
        <v>0</v>
      </c>
      <c r="H184" s="19">
        <f t="shared" si="79"/>
        <v>0</v>
      </c>
      <c r="I184" s="19">
        <f t="shared" si="79"/>
        <v>0</v>
      </c>
      <c r="J184" s="19">
        <f t="shared" si="79"/>
        <v>0</v>
      </c>
      <c r="K184" s="25"/>
      <c r="L184" s="19">
        <f t="shared" ref="L184" si="8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114</v>
      </c>
      <c r="F185" s="51">
        <v>60</v>
      </c>
      <c r="G185" s="51">
        <v>1.2</v>
      </c>
      <c r="H185" s="51">
        <v>0.2</v>
      </c>
      <c r="I185" s="51">
        <v>6.1</v>
      </c>
      <c r="J185" s="51">
        <v>30</v>
      </c>
      <c r="K185" s="51" t="s">
        <v>118</v>
      </c>
      <c r="L185" s="51">
        <v>11</v>
      </c>
    </row>
    <row r="186" spans="1:12" ht="15" x14ac:dyDescent="0.25">
      <c r="A186" s="23"/>
      <c r="B186" s="15"/>
      <c r="C186" s="11"/>
      <c r="D186" s="7" t="s">
        <v>27</v>
      </c>
      <c r="E186" s="51" t="s">
        <v>115</v>
      </c>
      <c r="F186" s="51">
        <v>200</v>
      </c>
      <c r="G186" s="51">
        <v>6.68</v>
      </c>
      <c r="H186" s="51">
        <v>4.5999999999999996</v>
      </c>
      <c r="I186" s="51">
        <v>16.28</v>
      </c>
      <c r="J186" s="51">
        <v>133.14000000000001</v>
      </c>
      <c r="K186" s="51" t="s">
        <v>119</v>
      </c>
      <c r="L186" s="51">
        <v>15</v>
      </c>
    </row>
    <row r="187" spans="1:12" ht="15" x14ac:dyDescent="0.25">
      <c r="A187" s="23"/>
      <c r="B187" s="15"/>
      <c r="C187" s="11"/>
      <c r="D187" s="7" t="s">
        <v>28</v>
      </c>
      <c r="E187" s="51" t="s">
        <v>116</v>
      </c>
      <c r="F187" s="51">
        <v>90</v>
      </c>
      <c r="G187" s="51">
        <v>11.16</v>
      </c>
      <c r="H187" s="51">
        <v>3.78</v>
      </c>
      <c r="I187" s="51">
        <v>4.5</v>
      </c>
      <c r="J187" s="51">
        <v>96.66</v>
      </c>
      <c r="K187" s="51" t="s">
        <v>120</v>
      </c>
      <c r="L187" s="51">
        <v>30</v>
      </c>
    </row>
    <row r="188" spans="1:12" ht="15" x14ac:dyDescent="0.25">
      <c r="A188" s="23"/>
      <c r="B188" s="15"/>
      <c r="C188" s="11"/>
      <c r="D188" s="7" t="s">
        <v>29</v>
      </c>
      <c r="E188" s="51" t="s">
        <v>117</v>
      </c>
      <c r="F188" s="51">
        <v>150</v>
      </c>
      <c r="G188" s="51">
        <v>8.3000000000000007</v>
      </c>
      <c r="H188" s="51">
        <v>6.3</v>
      </c>
      <c r="I188" s="51">
        <v>36</v>
      </c>
      <c r="J188" s="51">
        <v>233.7</v>
      </c>
      <c r="K188" s="51" t="s">
        <v>121</v>
      </c>
      <c r="L188" s="51">
        <v>10</v>
      </c>
    </row>
    <row r="189" spans="1:12" ht="15" x14ac:dyDescent="0.25">
      <c r="A189" s="23"/>
      <c r="B189" s="15"/>
      <c r="C189" s="11"/>
      <c r="D189" s="7" t="s">
        <v>30</v>
      </c>
      <c r="E189" s="51" t="s">
        <v>81</v>
      </c>
      <c r="F189" s="51">
        <v>200</v>
      </c>
      <c r="G189" s="51">
        <v>0.6</v>
      </c>
      <c r="H189" s="51">
        <v>0.2</v>
      </c>
      <c r="I189" s="51">
        <v>15.2</v>
      </c>
      <c r="J189" s="51">
        <v>65.3</v>
      </c>
      <c r="K189" s="51" t="s">
        <v>86</v>
      </c>
      <c r="L189" s="51">
        <v>11</v>
      </c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1">
        <v>60</v>
      </c>
      <c r="G190" s="51">
        <v>6.4</v>
      </c>
      <c r="H190" s="51">
        <v>2.72</v>
      </c>
      <c r="I190" s="51">
        <v>26.1</v>
      </c>
      <c r="J190" s="51">
        <v>162</v>
      </c>
      <c r="K190" s="51" t="s">
        <v>43</v>
      </c>
      <c r="L190" s="51">
        <v>3.4</v>
      </c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51">
        <v>30</v>
      </c>
      <c r="G191" s="51">
        <v>2.5499999999999998</v>
      </c>
      <c r="H191" s="51">
        <v>0.99</v>
      </c>
      <c r="I191" s="51">
        <v>14.5</v>
      </c>
      <c r="J191" s="51">
        <v>77.5</v>
      </c>
      <c r="K191" s="51" t="s">
        <v>43</v>
      </c>
      <c r="L191" s="51">
        <v>1.5</v>
      </c>
    </row>
    <row r="192" spans="1:12" ht="15" x14ac:dyDescent="0.2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42"/>
      <c r="L192" s="42"/>
    </row>
    <row r="193" spans="1:12" ht="15" x14ac:dyDescent="0.25">
      <c r="A193" s="23"/>
      <c r="B193" s="15"/>
      <c r="C193" s="11"/>
      <c r="D193" s="6"/>
      <c r="E193" s="42"/>
      <c r="F193" s="42"/>
      <c r="G193" s="42"/>
      <c r="H193" s="42"/>
      <c r="I193" s="42"/>
      <c r="J193" s="42"/>
      <c r="K193" s="42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SUM(F185:F192)</f>
        <v>790</v>
      </c>
      <c r="G194" s="19">
        <f>SUM(G185:G192)</f>
        <v>36.89</v>
      </c>
      <c r="H194" s="19">
        <f>SUM(H185:H192)</f>
        <v>18.789999999999996</v>
      </c>
      <c r="I194" s="19">
        <f>SUM(I185:I192)</f>
        <v>118.68</v>
      </c>
      <c r="J194" s="19">
        <f>SUM(J185:J192)</f>
        <v>798.3</v>
      </c>
      <c r="K194" s="25"/>
      <c r="L194" s="19">
        <f t="shared" ref="L194" si="81">SUM(L185:L193)</f>
        <v>81.900000000000006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790</v>
      </c>
      <c r="G195" s="32">
        <f t="shared" ref="G195" si="82">G184+G194</f>
        <v>36.89</v>
      </c>
      <c r="H195" s="32">
        <f t="shared" ref="H195" si="83">H184+H194</f>
        <v>18.789999999999996</v>
      </c>
      <c r="I195" s="32">
        <f t="shared" ref="I195" si="84">I184+I194</f>
        <v>118.68</v>
      </c>
      <c r="J195" s="32">
        <f t="shared" ref="J195:L195" si="85">J184+J194</f>
        <v>798.3</v>
      </c>
      <c r="K195" s="32"/>
      <c r="L195" s="32">
        <f t="shared" si="85"/>
        <v>81.900000000000006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789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36.979750000000003</v>
      </c>
      <c r="H196" s="34">
        <f t="shared" si="86"/>
        <v>23.63475</v>
      </c>
      <c r="I196" s="34">
        <f t="shared" si="86"/>
        <v>103.83900000000001</v>
      </c>
      <c r="J196" s="34">
        <f t="shared" si="86"/>
        <v>784.64500000000021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Елизарова</cp:lastModifiedBy>
  <dcterms:created xsi:type="dcterms:W3CDTF">2022-05-16T14:23:56Z</dcterms:created>
  <dcterms:modified xsi:type="dcterms:W3CDTF">2024-10-23T17:17:21Z</dcterms:modified>
</cp:coreProperties>
</file>